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<sst xmlns="http://schemas.openxmlformats.org/spreadsheetml/2006/main" count="210" uniqueCount="205">
  <si>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</si>
  <si>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</si>
  <si>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</si>
  <si>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</si>
  <si>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</si>
  <si>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</si>
  <si>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</si>
  <si>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</si>
  <si>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</si>
  <si>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</si>
  <si>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</si>
  <si>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</si>
  <si>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</si>
  <si>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</si>
  <si>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</si>
  <si>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</si>
  <si>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</si>
  <si>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</si>
  <si>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</si>
  <si>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</si>
  <si>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</si>
  <si>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</si>
  <si>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</si>
  <si>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</si>
  <si>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</si>
  <si>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</si>
  <si>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</si>
  <si>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</si>
  <si>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</si>
  <si>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</si>
  <si>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</si>
  <si>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</si>
  <si>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</si>
  <si>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</si>
  <si>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</si>
  <si>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</si>
  <si>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</si>
  <si>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</si>
  <si>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</si>
  <si>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</si>
  <si>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</si>
  <si>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</si>
  <si>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</si>
  <si>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</si>
  <si>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</si>
  <si>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</si>
  <si>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</si>
  <si>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</si>
  <si>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</si>
  <si>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</si>
  <si>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</si>
  <si>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</si>
  <si>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</si>
  <si>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</si>
  <si>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</si>
  <si>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</si>
  <si>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</si>
  <si>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</si>
  <si>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</si>
  <si>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</si>
  <si>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</si>
  <si>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</si>
  <si>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</si>
  <si>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</si>
  <si>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</si>
  <si>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</si>
  <si>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</si>
  <si>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</si>
  <si>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</si>
  <si>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</si>
  <si>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</si>
  <si>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</si>
  <si>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</si>
  <si>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</si>
  <si>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</si>
  <si>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</si>
  <si>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</si>
  <si>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</si>
  <si>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</si>
  <si>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</si>
  <si>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</si>
  <si>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</si>
  <si>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</si>
  <si>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</si>
  <si>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</si>
  <si>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</si>
  <si>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</si>
  <si>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</si>
  <si>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</si>
  <si>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</si>
  <si>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</si>
  <si>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</si>
  <si>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</si>
  <si>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</si>
  <si>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</si>
  <si>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</si>
  <si>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</si>
  <si>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</si>
  <si>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</si>
  <si>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</si>
  <si>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</si>
  <si>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</si>
  <si>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</si>
  <si>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</si>
  <si>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</si>
  <si>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</si>
  <si>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</si>
  <si>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</si>
  <si>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</si>
  <si>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</si>
  <si>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</si>
  <si>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</si>
  <si>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</si>
  <si>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</si>
  <si>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</si>
  <si>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</si>
  <si>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</si>
  <si>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</si>
  <si>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</si>
  <si>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</si>
  <si>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</si>
  <si>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</si>
  <si>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</si>
  <si>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</si>
  <si>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</si>
  <si>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</si>
  <si>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</si>
  <si>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</si>
  <si>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</si>
  <si>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</si>
  <si>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</si>
  <si>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</si>
  <si>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</si>
  <si>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</si>
  <si>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</si>
  <si>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</si>
  <si>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</si>
  <si>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</si>
  <si>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</si>
  <si>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</si>
  <si>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</si>
  <si>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</si>
  <si>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</si>
  <si>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</si>
  <si>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</si>
  <si>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</si>
  <si>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</si>
  <si>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</si>
  <si>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</si>
  <si>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</si>
  <si>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</si>
  <si>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</si>
  <si>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</si>
  <si>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</si>
  <si>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</si>
  <si>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</si>
  <si>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</si>
  <si>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</si>
  <si>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</si>
  <si>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</si>
  <si>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</si>
  <si>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</si>
  <si>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</si>
  <si>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</si>
  <si>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</si>
  <si>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</si>
  <si>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</si>
  <si>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</si>
  <si>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</si>
  <si>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</si>
  <si>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</si>
  <si>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</si>
  <si>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</si>
  <si>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</si>
  <si>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</si>
  <si>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</si>
  <si>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</si>
  <si>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</si>
  <si>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</si>
  <si>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</si>
  <si>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</si>
  <si>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</si>
  <si>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</si>
  <si>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</si>
  <si>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</si>
  <si>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</si>
  <si>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</si>
  <si>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</si>
  <si>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</si>
  <si>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</si>
  <si>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</si>
  <si>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</si>
  <si>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</si>
  <si>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</si>
  <si>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</si>
  <si>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</si>
  <si>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</si>
  <si>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</si>
  <si>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</si>
  <si>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</si>
  <si>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</si>
  <si>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</si>
  <si>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INTERNATIONAL SILICA INDUSTRIAL</t>
  </si>
  <si>
    <t>الدولية لصناعات السيليكا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</si>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</sst>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sqref="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141170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3.85</v>
      </c>
      <c r="F6" s="13">
        <v>3.81</v>
      </c>
      <c r="G6" s="13">
        <v>5.13</v>
      </c>
      <c r="H6" s="13">
        <v>2.59</v>
      </c>
      <c r="I6" s="4" t="s">
        <v>139</v>
      </c>
    </row>
    <row r="7" spans="4:9" ht="20.100000000000001" customHeight="1">
      <c r="D7" s="10" t="s">
        <v>126</v>
      </c>
      <c r="E7" s="14">
        <v>3318.3</v>
      </c>
      <c r="F7" s="14">
        <v>21971.77</v>
      </c>
      <c r="G7" s="14">
        <v>161852.85</v>
      </c>
      <c r="H7" s="14">
        <v>1855199.98</v>
      </c>
      <c r="I7" s="4" t="s">
        <v>140</v>
      </c>
    </row>
    <row r="8" spans="4:9" ht="20.100000000000001" customHeight="1">
      <c r="D8" s="10" t="s">
        <v>25</v>
      </c>
      <c r="E8" s="14">
        <v>920</v>
      </c>
      <c r="F8" s="14">
        <v>4474</v>
      </c>
      <c r="G8" s="14">
        <v>55154</v>
      </c>
      <c r="H8" s="14">
        <v>1379417</v>
      </c>
      <c r="I8" s="4" t="s">
        <v>1</v>
      </c>
    </row>
    <row r="9" spans="4:9" ht="20.100000000000001" customHeight="1">
      <c r="D9" s="10" t="s">
        <v>26</v>
      </c>
      <c r="E9" s="14">
        <v>22</v>
      </c>
      <c r="F9" s="14">
        <v>19</v>
      </c>
      <c r="G9" s="14">
        <v>144</v>
      </c>
      <c r="H9" s="14">
        <v>364</v>
      </c>
      <c r="I9" s="4" t="s">
        <v>2</v>
      </c>
    </row>
    <row r="10" spans="4:9" ht="20.100000000000001" customHeight="1">
      <c r="D10" s="10" t="s">
        <v>27</v>
      </c>
      <c r="E10" s="14">
        <v>2366815</v>
      </c>
      <c r="F10" s="14">
        <v>2366815</v>
      </c>
      <c r="G10" s="14">
        <v>2366815</v>
      </c>
      <c r="H10" s="14">
        <v>2366815</v>
      </c>
      <c r="I10" s="4" t="s">
        <v>24</v>
      </c>
    </row>
    <row r="11" spans="4:9" ht="20.100000000000001" customHeight="1">
      <c r="D11" s="10" t="s">
        <v>127</v>
      </c>
      <c r="E11" s="14">
        <v>9112237.75</v>
      </c>
      <c r="F11" s="14">
        <v>9017565.1500000004</v>
      </c>
      <c r="G11" s="14">
        <v>12141760.949999999</v>
      </c>
      <c r="H11" s="14">
        <v>6130050.8499999996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376550</v>
      </c>
      <c r="F16" s="56">
        <v>444419</v>
      </c>
      <c r="G16" s="56">
        <v>30538</v>
      </c>
      <c r="H16" s="56">
        <v>143993</v>
      </c>
      <c r="I16" s="3" t="s">
        <v>58</v>
      </c>
    </row>
    <row r="17" spans="4:9" ht="20.100000000000001" customHeight="1">
      <c r="D17" s="10" t="s">
        <v>128</v>
      </c>
      <c r="E17" s="57">
        <v>360955</v>
      </c>
      <c r="F17" s="57">
        <v>110179</v>
      </c>
      <c r="G17" s="57">
        <v>434010</v>
      </c>
      <c r="H17" s="57">
        <v>312821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66039</v>
      </c>
      <c r="F20" s="57">
        <v>73011</v>
      </c>
      <c r="G20" s="57">
        <v>104064</v>
      </c>
      <c r="H20" s="57">
        <v>169993</v>
      </c>
      <c r="I20" s="4" t="s">
        <v>170</v>
      </c>
    </row>
    <row r="21" spans="4:9" ht="20.100000000000001" customHeight="1">
      <c r="D21" s="19" t="s">
        <v>181</v>
      </c>
      <c r="E21" s="57">
        <v>297719</v>
      </c>
      <c r="F21" s="57">
        <v>390544</v>
      </c>
      <c r="G21" s="57">
        <v>397707</v>
      </c>
      <c r="H21" s="57">
        <v>202996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1168925</v>
      </c>
      <c r="F23" s="57">
        <v>1064349</v>
      </c>
      <c r="G23" s="57">
        <v>1081574</v>
      </c>
      <c r="H23" s="57">
        <v>858551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1599665</v>
      </c>
      <c r="F25" s="57">
        <v>1654208</v>
      </c>
      <c r="G25" s="57">
        <v>1583162</v>
      </c>
      <c r="H25" s="57">
        <v>1622040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29034</v>
      </c>
      <c r="H27" s="57">
        <v>9390</v>
      </c>
      <c r="I27" s="4" t="s">
        <v>83</v>
      </c>
    </row>
    <row r="28" spans="4:9" ht="20.100000000000001" customHeight="1">
      <c r="D28" s="10" t="s">
        <v>71</v>
      </c>
      <c r="E28" s="57">
        <v>1599665</v>
      </c>
      <c r="F28" s="57">
        <v>1654208</v>
      </c>
      <c r="G28" s="57">
        <v>1612196</v>
      </c>
      <c r="H28" s="57">
        <v>1631430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17400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2768590</v>
      </c>
      <c r="F30" s="58">
        <v>2718557</v>
      </c>
      <c r="G30" s="58">
        <v>2711170</v>
      </c>
      <c r="H30" s="58">
        <v>2489981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65607</v>
      </c>
      <c r="F35" s="56">
        <v>72772</v>
      </c>
      <c r="G35" s="56">
        <v>41316</v>
      </c>
      <c r="H35" s="56">
        <v>76988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130389</v>
      </c>
      <c r="F39" s="57">
        <v>124207</v>
      </c>
      <c r="G39" s="57">
        <v>77624</v>
      </c>
      <c r="H39" s="57">
        <v>101834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155420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130389</v>
      </c>
      <c r="F43" s="58">
        <v>124207</v>
      </c>
      <c r="G43" s="58">
        <v>233044</v>
      </c>
      <c r="H43" s="58">
        <v>101834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2366815</v>
      </c>
      <c r="F46" s="56">
        <v>2366815</v>
      </c>
      <c r="G46" s="56">
        <v>2366815</v>
      </c>
      <c r="H46" s="56">
        <v>2366815</v>
      </c>
      <c r="I46" s="3" t="s">
        <v>5</v>
      </c>
    </row>
    <row r="47" spans="4:9" ht="20.100000000000001" customHeight="1">
      <c r="D47" s="10" t="s">
        <v>31</v>
      </c>
      <c r="E47" s="57">
        <v>2366815</v>
      </c>
      <c r="F47" s="57">
        <v>2366815</v>
      </c>
      <c r="G47" s="57">
        <v>2366815</v>
      </c>
      <c r="H47" s="57">
        <v>2366815</v>
      </c>
      <c r="I47" s="4" t="s">
        <v>6</v>
      </c>
    </row>
    <row r="48" spans="4:9" ht="20.100000000000001" customHeight="1">
      <c r="D48" s="10" t="s">
        <v>130</v>
      </c>
      <c r="E48" s="57">
        <v>2366815</v>
      </c>
      <c r="F48" s="57">
        <v>2366815</v>
      </c>
      <c r="G48" s="57">
        <v>2366815</v>
      </c>
      <c r="H48" s="57">
        <v>2366815</v>
      </c>
      <c r="I48" s="4" t="s">
        <v>7</v>
      </c>
    </row>
    <row r="49" spans="4:9" ht="20.100000000000001" customHeight="1">
      <c r="D49" s="10" t="s">
        <v>73</v>
      </c>
      <c r="E49" s="57">
        <v>98150</v>
      </c>
      <c r="F49" s="57">
        <v>79182</v>
      </c>
      <c r="G49" s="57">
        <v>66940</v>
      </c>
      <c r="H49" s="57">
        <v>57713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142009</v>
      </c>
      <c r="F55" s="57">
        <v>142009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31227</v>
      </c>
      <c r="F58" s="57">
        <v>6344</v>
      </c>
      <c r="G58" s="57">
        <v>44371</v>
      </c>
      <c r="H58" s="57">
        <v>-36381</v>
      </c>
      <c r="I58" s="4" t="s">
        <v>155</v>
      </c>
    </row>
    <row r="59" spans="4:9" ht="20.100000000000001" customHeight="1">
      <c r="D59" s="10" t="s">
        <v>38</v>
      </c>
      <c r="E59" s="57">
        <v>2638201</v>
      </c>
      <c r="F59" s="57">
        <v>2594350</v>
      </c>
      <c r="G59" s="57">
        <v>2478126</v>
      </c>
      <c r="H59" s="57">
        <v>2388147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2768590</v>
      </c>
      <c r="F61" s="58">
        <v>2718557</v>
      </c>
      <c r="G61" s="58">
        <v>2711170</v>
      </c>
      <c r="H61" s="58">
        <v>2489981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1354631</v>
      </c>
      <c r="F65" s="56">
        <v>1097613</v>
      </c>
      <c r="G65" s="56">
        <v>1148706</v>
      </c>
      <c r="H65" s="56">
        <v>1188004</v>
      </c>
      <c r="I65" s="3" t="s">
        <v>88</v>
      </c>
    </row>
    <row r="66" spans="4:9" ht="20.100000000000001" customHeight="1">
      <c r="D66" s="10" t="s">
        <v>110</v>
      </c>
      <c r="E66" s="57">
        <v>855049</v>
      </c>
      <c r="F66" s="57">
        <v>682432</v>
      </c>
      <c r="G66" s="57">
        <v>720852</v>
      </c>
      <c r="H66" s="57">
        <v>682466</v>
      </c>
      <c r="I66" s="4" t="s">
        <v>89</v>
      </c>
    </row>
    <row r="67" spans="4:9" ht="20.100000000000001" customHeight="1">
      <c r="D67" s="10" t="s">
        <v>132</v>
      </c>
      <c r="E67" s="57">
        <v>499582</v>
      </c>
      <c r="F67" s="57">
        <v>415181</v>
      </c>
      <c r="G67" s="57">
        <v>427854</v>
      </c>
      <c r="H67" s="57">
        <v>505538</v>
      </c>
      <c r="I67" s="4" t="s">
        <v>90</v>
      </c>
    </row>
    <row r="68" spans="4:9" ht="20.100000000000001" customHeight="1">
      <c r="D68" s="10" t="s">
        <v>111</v>
      </c>
      <c r="E68" s="57">
        <v>201986</v>
      </c>
      <c r="F68" s="57">
        <v>185222</v>
      </c>
      <c r="G68" s="57">
        <v>166974</v>
      </c>
      <c r="H68" s="57">
        <v>123539</v>
      </c>
      <c r="I68" s="4" t="s">
        <v>91</v>
      </c>
    </row>
    <row r="69" spans="4:9" ht="20.100000000000001" customHeight="1">
      <c r="D69" s="10" t="s">
        <v>112</v>
      </c>
      <c r="E69" s="57">
        <v>102428</v>
      </c>
      <c r="F69" s="57">
        <v>81333</v>
      </c>
      <c r="G69" s="57">
        <v>123934</v>
      </c>
      <c r="H69" s="57">
        <v>257802</v>
      </c>
      <c r="I69" s="4" t="s">
        <v>92</v>
      </c>
    </row>
    <row r="70" spans="4:9" ht="20.100000000000001" customHeight="1">
      <c r="D70" s="10" t="s">
        <v>113</v>
      </c>
      <c r="E70" s="57">
        <v>86563</v>
      </c>
      <c r="F70" s="57">
        <v>75939</v>
      </c>
      <c r="G70" s="57">
        <v>79872</v>
      </c>
      <c r="H70" s="57">
        <v>62119</v>
      </c>
      <c r="I70" s="4" t="s">
        <v>93</v>
      </c>
    </row>
    <row r="71" spans="4:9" ht="20.100000000000001" customHeight="1">
      <c r="D71" s="10" t="s">
        <v>114</v>
      </c>
      <c r="E71" s="57"/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195168</v>
      </c>
      <c r="F72" s="57">
        <v>148626</v>
      </c>
      <c r="G72" s="57">
        <v>136946</v>
      </c>
      <c r="H72" s="57">
        <v>124197</v>
      </c>
      <c r="I72" s="4" t="s">
        <v>95</v>
      </c>
    </row>
    <row r="73" spans="4:9" ht="20.100000000000001" customHeight="1">
      <c r="D73" s="10" t="s">
        <v>116</v>
      </c>
      <c r="E73" s="57">
        <v>-5494</v>
      </c>
      <c r="F73" s="57">
        <v>-26208</v>
      </c>
      <c r="G73" s="57">
        <v>-44673</v>
      </c>
      <c r="H73" s="57">
        <v>413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189674</v>
      </c>
      <c r="F75" s="57">
        <v>122418</v>
      </c>
      <c r="G75" s="57">
        <v>92273</v>
      </c>
      <c r="H75" s="57">
        <v>124610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189674</v>
      </c>
      <c r="F77" s="57">
        <v>122418</v>
      </c>
      <c r="G77" s="57">
        <v>92273</v>
      </c>
      <c r="H77" s="57">
        <f>+H75</f>
        <v>124610</v>
      </c>
      <c r="I77" s="50" t="s">
        <v>199</v>
      </c>
    </row>
    <row r="78" spans="4:9" ht="20.100000000000001" customHeight="1">
      <c r="D78" s="10" t="s">
        <v>157</v>
      </c>
      <c r="E78" s="57">
        <v>1917</v>
      </c>
      <c r="F78" s="57">
        <v>2696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1897</v>
      </c>
      <c r="F80" s="57">
        <v>3498</v>
      </c>
      <c r="G80" s="57">
        <v>2294</v>
      </c>
      <c r="H80" s="57">
        <v>3595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185860</v>
      </c>
      <c r="F82" s="57">
        <v>116224</v>
      </c>
      <c r="G82" s="57">
        <v>89979</v>
      </c>
      <c r="H82" s="57">
        <v>121015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185860</v>
      </c>
      <c r="F84" s="58">
        <v>116224</v>
      </c>
      <c r="G84" s="58">
        <v>89979</v>
      </c>
      <c r="H84" s="58">
        <v>121015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444419</v>
      </c>
      <c r="F88" s="56">
        <v>30538</v>
      </c>
      <c r="G88" s="56">
        <v>143993</v>
      </c>
      <c r="H88" s="56">
        <v>29397</v>
      </c>
      <c r="I88" s="3" t="s">
        <v>16</v>
      </c>
    </row>
    <row r="89" spans="4:9" ht="20.100000000000001" customHeight="1">
      <c r="D89" s="10" t="s">
        <v>43</v>
      </c>
      <c r="E89" s="57">
        <v>106160</v>
      </c>
      <c r="F89" s="57">
        <v>669002</v>
      </c>
      <c r="G89" s="57">
        <v>-193223</v>
      </c>
      <c r="H89" s="57">
        <v>59387</v>
      </c>
      <c r="I89" s="4" t="s">
        <v>17</v>
      </c>
    </row>
    <row r="90" spans="4:9" ht="20.100000000000001" customHeight="1">
      <c r="D90" s="10" t="s">
        <v>44</v>
      </c>
      <c r="E90" s="57">
        <v>-32020</v>
      </c>
      <c r="F90" s="57">
        <v>-99701</v>
      </c>
      <c r="G90" s="57">
        <v>-75652</v>
      </c>
      <c r="H90" s="57">
        <v>55209</v>
      </c>
      <c r="I90" s="4" t="s">
        <v>18</v>
      </c>
    </row>
    <row r="91" spans="4:9" ht="20.100000000000001" customHeight="1">
      <c r="D91" s="10" t="s">
        <v>45</v>
      </c>
      <c r="E91" s="57">
        <v>-142009</v>
      </c>
      <c r="F91" s="57">
        <v>-155420</v>
      </c>
      <c r="G91" s="57">
        <v>155420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376550</v>
      </c>
      <c r="F92" s="58">
        <v>444419</v>
      </c>
      <c r="G92" s="58">
        <v>30538</v>
      </c>
      <c r="H92" s="58">
        <v>143993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3.8870803167970459E-2</v>
      </c>
      <c r="F96" s="22">
        <f>+F8*100/F10</f>
        <v>0.1890304058407607</v>
      </c>
      <c r="G96" s="22">
        <f>+G8*100/G10</f>
        <v>2.330304649919829</v>
      </c>
      <c r="H96" s="22">
        <f>+H8*100/H10</f>
        <v>58.281572492991636</v>
      </c>
      <c r="I96" s="3" t="s">
        <v>22</v>
      </c>
    </row>
    <row r="97" spans="1:15" ht="20.100000000000001" customHeight="1">
      <c r="D97" s="10" t="s">
        <v>49</v>
      </c>
      <c r="E97" s="13">
        <f>+E84/E10</f>
        <v>7.8527472573902052E-2</v>
      </c>
      <c r="F97" s="13">
        <f>+F84/F10</f>
        <v>4.9105654645589115E-2</v>
      </c>
      <c r="G97" s="13">
        <f>+G84/G10</f>
        <v>3.8016913024465367E-2</v>
      </c>
      <c r="H97" s="13">
        <f>+H84/H10</f>
        <v>5.1129893971434186E-2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6.0000042250873006E-2</v>
      </c>
      <c r="F98" s="13">
        <f>+F55/F10</f>
        <v>6.0000042250873006E-2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1.1146629542232915</v>
      </c>
      <c r="F99" s="13">
        <f>+F59/F10</f>
        <v>1.0961355239002626</v>
      </c>
      <c r="G99" s="13">
        <f>+G59/G10</f>
        <v>1.0470298692546736</v>
      </c>
      <c r="H99" s="13">
        <f>+H59/H10</f>
        <v>1.0090129562302081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49.027427902722479</v>
      </c>
      <c r="F100" s="13">
        <f>+F11/F84</f>
        <v>77.58780587486234</v>
      </c>
      <c r="G100" s="13">
        <f>+G11/G84</f>
        <v>134.93994098623011</v>
      </c>
      <c r="H100" s="13">
        <f>+H11/H84</f>
        <v>50.655297690368961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1.5584426558668314</v>
      </c>
      <c r="F101" s="13">
        <f>+F55*100/F11</f>
        <v>1.5748042585530972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76.40643495103842</v>
      </c>
      <c r="F102" s="13">
        <f>+F55*100/F84</f>
        <v>122.18560710352423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3.4539588719737426</v>
      </c>
      <c r="F103" s="23">
        <f>+F11/F59</f>
        <v>3.4758475726097098</v>
      </c>
      <c r="G103" s="23">
        <f>+G11/G59</f>
        <v>4.899573689957653</v>
      </c>
      <c r="H103" s="23">
        <f>+H11/H59</f>
        <v>2.5668649584803616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36.87956351212987</v>
      </c>
      <c r="F105" s="30">
        <f>+F67*100/F65</f>
        <v>37.825809278862401</v>
      </c>
      <c r="G105" s="30">
        <f>+G67*100/G65</f>
        <v>37.24660618121608</v>
      </c>
      <c r="H105" s="30">
        <f>+H67*100/H65</f>
        <v>42.553560425722473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14.001894242786411</v>
      </c>
      <c r="F106" s="31">
        <f>+F75*100/F65</f>
        <v>11.153111342522365</v>
      </c>
      <c r="G106" s="31">
        <f>+G75*100/G65</f>
        <v>8.0327777516614347</v>
      </c>
      <c r="H106" s="31">
        <f>+H75*100/H65</f>
        <v>10.48902192248511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13.720341554268284</v>
      </c>
      <c r="F107" s="31">
        <f>+F82*100/F65</f>
        <v>10.588795868853595</v>
      </c>
      <c r="G107" s="31">
        <f>+G82*100/G65</f>
        <v>7.8330747815367898</v>
      </c>
      <c r="H107" s="31">
        <f>+H82*100/H65</f>
        <v>10.186413513759213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6.7131644627770815</v>
      </c>
      <c r="F108" s="31">
        <f>(F82+F76)*100/F30</f>
        <v>4.2752092378419873</v>
      </c>
      <c r="G108" s="31">
        <f>(G82+G76)*100/G30</f>
        <v>3.3188254517422369</v>
      </c>
      <c r="H108" s="31">
        <f>(H82+H76)*100/H30</f>
        <v>4.860077245569344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7.0449522231247732</v>
      </c>
      <c r="F109" s="29">
        <f>+F84*100/F59</f>
        <v>4.4798889895349507</v>
      </c>
      <c r="G109" s="29">
        <f>+G84*100/G59</f>
        <v>3.6309291779352622</v>
      </c>
      <c r="H109" s="29">
        <f>+H84*100/H59</f>
        <v>5.0673178828606451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4.7095814114766004</v>
      </c>
      <c r="F111" s="22">
        <f>+F43*100/F30</f>
        <v>4.5688576697122771</v>
      </c>
      <c r="G111" s="22">
        <f>+G43*100/G30</f>
        <v>8.5956985360563891</v>
      </c>
      <c r="H111" s="22">
        <f>+H43*100/H30</f>
        <v>4.0897500824303474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95.290418588523394</v>
      </c>
      <c r="F112" s="13">
        <f>+F59*100/F30</f>
        <v>95.431142330287727</v>
      </c>
      <c r="G112" s="13">
        <f>+G59*100/G30</f>
        <v>91.404301463943611</v>
      </c>
      <c r="H112" s="13">
        <f>+H59*100/H30</f>
        <v>95.910249917569658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0.48928552078856025</v>
      </c>
      <c r="F115" s="22">
        <f>+F65/F30</f>
        <v>0.40374838563252491</v>
      </c>
      <c r="G115" s="22">
        <f>+G65/G30</f>
        <v>0.42369382960124224</v>
      </c>
      <c r="H115" s="22">
        <f>+H65/H30</f>
        <v>0.47711368078712246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0.84682167828889177</v>
      </c>
      <c r="F116" s="13">
        <f>+F65/F28</f>
        <v>0.663527803033234</v>
      </c>
      <c r="G116" s="13">
        <f>+G65/G28</f>
        <v>0.71251014144682157</v>
      </c>
      <c r="H116" s="13">
        <f>+H65/H28</f>
        <v>0.72819796129775716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1.3043659536116226</v>
      </c>
      <c r="F117" s="23">
        <f>+F65/F120</f>
        <v>1.1674970376815417</v>
      </c>
      <c r="G117" s="23">
        <f>+G65/G120</f>
        <v>1.1441864634692962</v>
      </c>
      <c r="H117" s="23">
        <f>+H65/H120</f>
        <v>1.5699449067484939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8.9649050149935956</v>
      </c>
      <c r="F119" s="59">
        <f>+F23/F39</f>
        <v>8.5691547175279972</v>
      </c>
      <c r="G119" s="59">
        <f>+G23/G39</f>
        <v>13.933499948469546</v>
      </c>
      <c r="H119" s="59">
        <f>+H23/H39</f>
        <v>8.4308875228312736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1038536</v>
      </c>
      <c r="F120" s="58">
        <f>+F23-F39</f>
        <v>940142</v>
      </c>
      <c r="G120" s="58">
        <f>+G23-G39</f>
        <v>1003950</v>
      </c>
      <c r="H120" s="58">
        <f>+H23-H39</f>
        <v>756717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2012-05-17T10:51:17Z</dcterms:modified>
</cp:coreProperties>
</file>